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<sst xmlns="http://schemas.openxmlformats.org/spreadsheetml/2006/main" count="211" uniqueCount="68">
  <si>
    <t>КОНСТИТУЦИИ 5А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</si>
  <si>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</si>
  <si>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</si>
  <si>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</si>
  <si>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</si>
  <si>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</si>
  <si>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</si>
  <si>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</si>
  <si>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ревизия эл.щита</t>
  </si>
  <si>
    <t>снятие показаний водомер</t>
  </si>
  <si>
    <t>содерж.по аварийн.обслуж.жилфонда</t>
  </si>
  <si>
    <t>тех.обслуживание системы отопления</t>
  </si>
  <si>
    <t>ремонт системы отопления арм.2шт</t>
  </si>
  <si>
    <t>подвал</t>
  </si>
  <si>
    <t>февр</t>
  </si>
  <si>
    <t>выявление протечки по заявке</t>
  </si>
  <si>
    <t>ремонт системы отопленияарм.</t>
  </si>
  <si>
    <t>промывка радиаторов-1,4,7,20,34,40,41,44,45</t>
  </si>
  <si>
    <t>промывка радиаторов-36</t>
  </si>
  <si>
    <t>март</t>
  </si>
  <si>
    <t>регулировка запорной арматуры</t>
  </si>
  <si>
    <t>ремонт системы отопления-радиатор</t>
  </si>
  <si>
    <t>апрель</t>
  </si>
  <si>
    <t>май</t>
  </si>
  <si>
    <t>июнь</t>
  </si>
  <si>
    <t>ремонт водопровода</t>
  </si>
  <si>
    <t>ремонт системы отопления- тепловой узел</t>
  </si>
  <si>
    <t>июль</t>
  </si>
  <si>
    <t>промывка радиатора</t>
  </si>
  <si>
    <t>август</t>
  </si>
  <si>
    <t>м.ремонт водопровода</t>
  </si>
  <si>
    <t>м.ремонт канализации</t>
  </si>
  <si>
    <t>ремонт системы отопления</t>
  </si>
  <si>
    <t>сентяб</t>
  </si>
  <si>
    <t>обход т/у, подв.,откр.задв. при заполн.системы</t>
  </si>
  <si>
    <t>ремонт системы отопления-1в</t>
  </si>
  <si>
    <t>октябрь</t>
  </si>
  <si>
    <t>ремонт освещения-выключатели</t>
  </si>
  <si>
    <t>ремонт отмостки</t>
  </si>
  <si>
    <t>ремонт дверной коробки</t>
  </si>
  <si>
    <t>1пл.</t>
  </si>
  <si>
    <t>ревизия запорной арматуры</t>
  </si>
  <si>
    <t>ноябрь</t>
  </si>
  <si>
    <t>декабрь</t>
  </si>
  <si>
    <t>замена дверного блока</t>
  </si>
  <si>
    <t>1 подвал</t>
  </si>
  <si>
    <t>34,подвал</t>
  </si>
  <si>
    <t>замена вентиля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</si>
  <si>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</si>
  <si>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</si>
  <si>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</si>
  <si>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</si>
  <si>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</si>
  <si>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</si>
  <si>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№5а   по ул. Конституции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</si>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</sst>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26" xfId="0" applyFont="1" applyBorder="1" applyAlignment="1">
      <alignment horizontal="right"/>
    </xf>
    <xf numFmtId="4" fontId="3" fillId="0" borderId="38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15" customWidth="1"/>
    <col min="2" max="2" width="10.125" style="15" customWidth="1"/>
    <col min="3" max="3" width="10.25390625" style="15" customWidth="1"/>
    <col min="4" max="4" width="8.75390625" style="15" customWidth="1"/>
    <col min="5" max="5" width="11.25390625" style="15" customWidth="1"/>
    <col min="6" max="6" width="10.125" style="15" customWidth="1"/>
    <col min="7" max="7" width="11.25390625" style="15" customWidth="1"/>
    <col min="8" max="8" width="10.125" style="15" customWidth="1"/>
    <col min="9" max="10" width="9.00390625" style="15" customWidth="1"/>
    <col min="11" max="11" width="10.75390625" style="15" customWidth="1"/>
    <col min="12" max="12" width="9.125" style="15" customWidth="1"/>
    <col min="13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>
        <v>6</v>
      </c>
      <c r="G5" s="26"/>
      <c r="H5" s="27">
        <v>489.97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10</v>
      </c>
      <c r="J6" s="34"/>
      <c r="K6" s="34"/>
      <c r="L6" s="34"/>
      <c r="M6" s="35"/>
      <c r="N6" s="36">
        <v>8429.66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11</v>
      </c>
      <c r="J7" s="16"/>
      <c r="K7" s="16"/>
      <c r="L7" s="16"/>
      <c r="M7" s="25"/>
      <c r="N7" s="27">
        <v>127.44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12</v>
      </c>
      <c r="J8" s="16"/>
      <c r="K8" s="16"/>
      <c r="L8" s="16"/>
      <c r="M8" s="25" t="s">
        <v>13</v>
      </c>
      <c r="N8" s="27">
        <v>1111.82</v>
      </c>
    </row>
    <row r="9" spans="1:14" ht="12.75">
      <c r="A9" s="32"/>
      <c r="B9" s="24"/>
      <c r="C9" s="16"/>
      <c r="D9" s="16"/>
      <c r="E9" s="16"/>
      <c r="F9" s="25"/>
      <c r="G9" s="26"/>
      <c r="H9" s="38"/>
      <c r="I9" s="37"/>
      <c r="J9" s="16"/>
      <c r="K9" s="16"/>
      <c r="L9" s="16"/>
      <c r="M9" s="25"/>
      <c r="N9" s="39"/>
    </row>
    <row r="10" spans="1:14" ht="12.75">
      <c r="A10" s="40"/>
      <c r="B10" s="41"/>
      <c r="C10" s="42"/>
      <c r="D10" s="42"/>
      <c r="E10" s="42"/>
      <c r="F10" s="43"/>
      <c r="G10" s="41"/>
      <c r="H10" s="44">
        <f>SUM(H5:H9)</f>
        <v>489.97</v>
      </c>
      <c r="I10" s="45"/>
      <c r="J10" s="46"/>
      <c r="K10" s="46"/>
      <c r="L10" s="46"/>
      <c r="M10" s="47"/>
      <c r="N10" s="44">
        <f>SUM(N6:N9)</f>
        <v>9668.92</v>
      </c>
    </row>
    <row r="11" spans="1:14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4" t="str">
        <f>A2</f>
        <v>КОНСТИТУЦИИ 5А</v>
      </c>
      <c r="B12" s="14"/>
      <c r="C12" s="14"/>
      <c r="D12" s="14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8"/>
      <c r="B13" s="13" t="s">
        <v>1</v>
      </c>
      <c r="C13" s="13"/>
      <c r="D13" s="13"/>
      <c r="E13" s="13"/>
      <c r="F13" s="13"/>
      <c r="G13" s="13"/>
      <c r="H13" s="13"/>
      <c r="I13" s="12" t="s">
        <v>2</v>
      </c>
      <c r="J13" s="12"/>
      <c r="K13" s="12"/>
      <c r="L13" s="12"/>
      <c r="M13" s="12"/>
      <c r="N13" s="12"/>
    </row>
    <row r="14" spans="1:14" ht="12.75">
      <c r="A14" s="19" t="s">
        <v>3</v>
      </c>
      <c r="B14" s="11" t="s">
        <v>4</v>
      </c>
      <c r="C14" s="11"/>
      <c r="D14" s="11"/>
      <c r="E14" s="11"/>
      <c r="F14" s="11"/>
      <c r="G14" s="20" t="s">
        <v>5</v>
      </c>
      <c r="H14" s="21" t="s">
        <v>6</v>
      </c>
      <c r="I14" s="10" t="s">
        <v>4</v>
      </c>
      <c r="J14" s="10"/>
      <c r="K14" s="10"/>
      <c r="L14" s="10"/>
      <c r="M14" s="10"/>
      <c r="N14" s="22" t="s">
        <v>6</v>
      </c>
    </row>
    <row r="15" spans="1:14" ht="12.75">
      <c r="A15" s="23" t="s">
        <v>14</v>
      </c>
      <c r="B15" s="24"/>
      <c r="C15" s="16"/>
      <c r="D15" s="16"/>
      <c r="E15" s="16"/>
      <c r="F15" s="25"/>
      <c r="G15" s="26"/>
      <c r="H15" s="27">
        <v>0</v>
      </c>
      <c r="I15" s="28" t="s">
        <v>9</v>
      </c>
      <c r="J15" s="29"/>
      <c r="K15" s="29"/>
      <c r="L15" s="29"/>
      <c r="M15" s="30"/>
      <c r="N15" s="31"/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3" t="s">
        <v>10</v>
      </c>
      <c r="J16" s="34"/>
      <c r="K16" s="34"/>
      <c r="L16" s="34"/>
      <c r="M16" s="35"/>
      <c r="N16" s="48">
        <v>8429.66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15</v>
      </c>
      <c r="J17" s="16"/>
      <c r="K17" s="16"/>
      <c r="L17" s="16"/>
      <c r="M17" s="25">
        <v>9</v>
      </c>
      <c r="N17" s="49">
        <v>127.44</v>
      </c>
    </row>
    <row r="18" spans="1:14" ht="12.75">
      <c r="A18" s="32"/>
      <c r="B18" s="24"/>
      <c r="C18" s="16"/>
      <c r="D18" s="16"/>
      <c r="E18" s="16"/>
      <c r="F18" s="25"/>
      <c r="G18" s="26"/>
      <c r="H18" s="27"/>
      <c r="I18" s="37" t="s">
        <v>16</v>
      </c>
      <c r="J18" s="16"/>
      <c r="K18" s="16"/>
      <c r="L18" s="16"/>
      <c r="M18" s="25">
        <v>23</v>
      </c>
      <c r="N18" s="49">
        <v>619.7</v>
      </c>
    </row>
    <row r="19" spans="1:14" ht="12.75">
      <c r="A19" s="32"/>
      <c r="B19" s="24"/>
      <c r="C19" s="16"/>
      <c r="D19" s="16"/>
      <c r="E19" s="16"/>
      <c r="F19" s="25"/>
      <c r="G19" s="26"/>
      <c r="H19" s="27"/>
      <c r="I19" s="37" t="s">
        <v>16</v>
      </c>
      <c r="J19" s="16"/>
      <c r="K19" s="16"/>
      <c r="L19" s="16"/>
      <c r="M19" s="25" t="s">
        <v>13</v>
      </c>
      <c r="N19" s="49">
        <v>2917.81</v>
      </c>
    </row>
    <row r="20" spans="1:14" ht="12.75">
      <c r="A20" s="32"/>
      <c r="B20" s="24"/>
      <c r="C20" s="16"/>
      <c r="D20" s="16"/>
      <c r="E20" s="16"/>
      <c r="F20" s="50"/>
      <c r="G20" s="26"/>
      <c r="H20" s="27"/>
      <c r="I20" s="37" t="s">
        <v>17</v>
      </c>
      <c r="J20" s="16"/>
      <c r="K20" s="16"/>
      <c r="L20" s="16"/>
      <c r="M20" s="25"/>
      <c r="N20" s="49">
        <v>32773.33</v>
      </c>
    </row>
    <row r="21" spans="1:14" ht="12.75">
      <c r="A21" s="32"/>
      <c r="B21" s="24"/>
      <c r="C21" s="16"/>
      <c r="D21" s="16"/>
      <c r="E21" s="16"/>
      <c r="F21" s="25"/>
      <c r="G21" s="26"/>
      <c r="H21" s="27"/>
      <c r="I21" s="37" t="s">
        <v>18</v>
      </c>
      <c r="J21" s="16"/>
      <c r="K21" s="16"/>
      <c r="L21" s="16"/>
      <c r="M21" s="25"/>
      <c r="N21" s="49">
        <v>1913.55</v>
      </c>
    </row>
    <row r="22" spans="1:14" ht="12.75">
      <c r="A22" s="32"/>
      <c r="B22" s="24"/>
      <c r="C22" s="16"/>
      <c r="D22" s="16"/>
      <c r="E22" s="16"/>
      <c r="F22" s="25"/>
      <c r="G22" s="26"/>
      <c r="H22" s="38"/>
      <c r="I22" s="37"/>
      <c r="J22" s="16"/>
      <c r="K22" s="16"/>
      <c r="L22" s="16"/>
      <c r="M22" s="25"/>
      <c r="N22" s="51"/>
    </row>
    <row r="23" spans="1:14" ht="12.75">
      <c r="A23" s="40"/>
      <c r="B23" s="41"/>
      <c r="C23" s="42"/>
      <c r="D23" s="42"/>
      <c r="E23" s="42"/>
      <c r="F23" s="43"/>
      <c r="G23" s="41"/>
      <c r="H23" s="44">
        <f>SUM(H15:H22)</f>
        <v>0</v>
      </c>
      <c r="I23" s="45"/>
      <c r="J23" s="46"/>
      <c r="K23" s="46"/>
      <c r="L23" s="46"/>
      <c r="M23" s="47"/>
      <c r="N23" s="52">
        <f>SUM(N16:N22)</f>
        <v>46781.490000000005</v>
      </c>
    </row>
    <row r="24" spans="1:14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4" t="str">
        <f>A12</f>
        <v>КОНСТИТУЦИИ 5А</v>
      </c>
      <c r="B25" s="14"/>
      <c r="C25" s="14"/>
      <c r="D25" s="14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8"/>
      <c r="B26" s="13" t="s">
        <v>1</v>
      </c>
      <c r="C26" s="13"/>
      <c r="D26" s="13"/>
      <c r="E26" s="13"/>
      <c r="F26" s="13"/>
      <c r="G26" s="13"/>
      <c r="H26" s="13"/>
      <c r="I26" s="12" t="s">
        <v>2</v>
      </c>
      <c r="J26" s="12"/>
      <c r="K26" s="12"/>
      <c r="L26" s="12"/>
      <c r="M26" s="12"/>
      <c r="N26" s="12"/>
    </row>
    <row r="27" spans="1:14" ht="12.75">
      <c r="A27" s="19" t="s">
        <v>3</v>
      </c>
      <c r="B27" s="11" t="s">
        <v>4</v>
      </c>
      <c r="C27" s="11"/>
      <c r="D27" s="11"/>
      <c r="E27" s="11"/>
      <c r="F27" s="11"/>
      <c r="G27" s="20" t="s">
        <v>5</v>
      </c>
      <c r="H27" s="21" t="s">
        <v>6</v>
      </c>
      <c r="I27" s="10" t="s">
        <v>4</v>
      </c>
      <c r="J27" s="10"/>
      <c r="K27" s="10"/>
      <c r="L27" s="10"/>
      <c r="M27" s="10"/>
      <c r="N27" s="22" t="s">
        <v>6</v>
      </c>
    </row>
    <row r="28" spans="1:14" ht="12.75">
      <c r="A28" s="23" t="s">
        <v>19</v>
      </c>
      <c r="B28" s="24"/>
      <c r="C28" s="16"/>
      <c r="D28" s="16"/>
      <c r="E28" s="16"/>
      <c r="F28" s="25"/>
      <c r="G28" s="26"/>
      <c r="H28" s="27">
        <v>0</v>
      </c>
      <c r="I28" s="28" t="s">
        <v>9</v>
      </c>
      <c r="J28" s="29"/>
      <c r="K28" s="29"/>
      <c r="L28" s="29"/>
      <c r="M28" s="30"/>
      <c r="N28" s="31"/>
    </row>
    <row r="29" spans="1:14" ht="12.75">
      <c r="A29" s="32"/>
      <c r="B29" s="24"/>
      <c r="C29" s="16"/>
      <c r="D29" s="16"/>
      <c r="E29" s="16"/>
      <c r="F29" s="25"/>
      <c r="G29" s="26"/>
      <c r="H29" s="27"/>
      <c r="I29" s="33" t="s">
        <v>10</v>
      </c>
      <c r="J29" s="34"/>
      <c r="K29" s="34"/>
      <c r="L29" s="34"/>
      <c r="M29" s="35"/>
      <c r="N29" s="36">
        <v>8429.66</v>
      </c>
    </row>
    <row r="30" spans="1:14" ht="12.75">
      <c r="A30" s="32"/>
      <c r="B30" s="24"/>
      <c r="C30" s="16"/>
      <c r="D30" s="16"/>
      <c r="E30" s="16"/>
      <c r="F30" s="25"/>
      <c r="G30" s="26"/>
      <c r="H30" s="27"/>
      <c r="I30" s="37" t="s">
        <v>20</v>
      </c>
      <c r="J30" s="16"/>
      <c r="K30" s="16"/>
      <c r="L30" s="16"/>
      <c r="M30" s="25">
        <v>32</v>
      </c>
      <c r="N30" s="27">
        <v>113.61</v>
      </c>
    </row>
    <row r="31" spans="1:14" ht="12.75">
      <c r="A31" s="32"/>
      <c r="B31" s="24"/>
      <c r="C31" s="16"/>
      <c r="D31" s="16"/>
      <c r="E31" s="16"/>
      <c r="F31" s="25"/>
      <c r="G31" s="26"/>
      <c r="H31" s="27"/>
      <c r="I31" s="37" t="s">
        <v>21</v>
      </c>
      <c r="J31" s="16"/>
      <c r="K31" s="16"/>
      <c r="L31" s="16"/>
      <c r="M31" s="25"/>
      <c r="N31" s="27">
        <v>3383.02</v>
      </c>
    </row>
    <row r="32" spans="1:14" ht="12.75">
      <c r="A32" s="32"/>
      <c r="B32" s="24"/>
      <c r="C32" s="16"/>
      <c r="D32" s="16"/>
      <c r="E32" s="16"/>
      <c r="F32" s="25"/>
      <c r="G32" s="26"/>
      <c r="H32" s="38"/>
      <c r="I32" s="37"/>
      <c r="J32" s="16"/>
      <c r="K32" s="16"/>
      <c r="L32" s="16"/>
      <c r="M32" s="25"/>
      <c r="N32" s="39"/>
    </row>
    <row r="33" spans="1:14" ht="12.75">
      <c r="A33" s="40"/>
      <c r="B33" s="41"/>
      <c r="C33" s="42"/>
      <c r="D33" s="42"/>
      <c r="E33" s="42"/>
      <c r="F33" s="43"/>
      <c r="G33" s="41"/>
      <c r="H33" s="44">
        <f>SUM(H28:H32)</f>
        <v>0</v>
      </c>
      <c r="I33" s="45"/>
      <c r="J33" s="46"/>
      <c r="K33" s="46"/>
      <c r="L33" s="46"/>
      <c r="M33" s="47"/>
      <c r="N33" s="44">
        <f>SUM(N29:N32)</f>
        <v>11926.29</v>
      </c>
    </row>
    <row r="34" spans="1:14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4" t="str">
        <f>A25</f>
        <v>КОНСТИТУЦИИ 5А</v>
      </c>
      <c r="B35" s="14"/>
      <c r="C35" s="14"/>
      <c r="D35" s="14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8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9" t="s">
        <v>3</v>
      </c>
      <c r="B37" s="11" t="s">
        <v>4</v>
      </c>
      <c r="C37" s="11"/>
      <c r="D37" s="11"/>
      <c r="E37" s="11"/>
      <c r="F37" s="11"/>
      <c r="G37" s="20" t="s">
        <v>5</v>
      </c>
      <c r="H37" s="21" t="s">
        <v>6</v>
      </c>
      <c r="I37" s="10" t="s">
        <v>4</v>
      </c>
      <c r="J37" s="10"/>
      <c r="K37" s="10"/>
      <c r="L37" s="10"/>
      <c r="M37" s="10"/>
      <c r="N37" s="22" t="s">
        <v>6</v>
      </c>
    </row>
    <row r="38" spans="1:14" ht="12.75">
      <c r="A38" s="23" t="s">
        <v>22</v>
      </c>
      <c r="B38" s="24"/>
      <c r="C38" s="16"/>
      <c r="D38" s="16"/>
      <c r="E38" s="16"/>
      <c r="F38" s="25"/>
      <c r="G38" s="26"/>
      <c r="H38" s="27">
        <v>0</v>
      </c>
      <c r="I38" s="28" t="s">
        <v>9</v>
      </c>
      <c r="J38" s="29"/>
      <c r="K38" s="29"/>
      <c r="L38" s="29"/>
      <c r="M38" s="30"/>
      <c r="N38" s="31"/>
    </row>
    <row r="39" spans="1:14" ht="12.75">
      <c r="A39" s="32"/>
      <c r="B39" s="24"/>
      <c r="C39" s="16"/>
      <c r="D39" s="16"/>
      <c r="E39" s="16"/>
      <c r="F39" s="25"/>
      <c r="G39" s="26"/>
      <c r="H39" s="27"/>
      <c r="I39" s="33" t="s">
        <v>10</v>
      </c>
      <c r="J39" s="34"/>
      <c r="K39" s="34"/>
      <c r="L39" s="34"/>
      <c r="M39" s="35"/>
      <c r="N39" s="36">
        <v>8429.66</v>
      </c>
    </row>
    <row r="40" spans="1:14" ht="12.75">
      <c r="A40" s="32"/>
      <c r="B40" s="24"/>
      <c r="C40" s="16"/>
      <c r="D40" s="16"/>
      <c r="E40" s="16"/>
      <c r="F40" s="25"/>
      <c r="G40" s="26"/>
      <c r="H40" s="27"/>
      <c r="I40" s="37" t="s">
        <v>15</v>
      </c>
      <c r="J40" s="16"/>
      <c r="K40" s="16"/>
      <c r="L40" s="16"/>
      <c r="M40" s="25">
        <v>22</v>
      </c>
      <c r="N40" s="27">
        <v>127.44</v>
      </c>
    </row>
    <row r="41" spans="1:14" ht="12.75">
      <c r="A41" s="32"/>
      <c r="B41" s="24"/>
      <c r="C41" s="16"/>
      <c r="D41" s="16"/>
      <c r="E41" s="16"/>
      <c r="F41" s="25"/>
      <c r="G41" s="26"/>
      <c r="H41" s="38"/>
      <c r="I41" s="37"/>
      <c r="J41" s="16"/>
      <c r="K41" s="16"/>
      <c r="L41" s="16"/>
      <c r="M41" s="25"/>
      <c r="N41" s="39"/>
    </row>
    <row r="42" spans="1:14" ht="12.75">
      <c r="A42" s="40"/>
      <c r="B42" s="41"/>
      <c r="C42" s="42"/>
      <c r="D42" s="42"/>
      <c r="E42" s="42"/>
      <c r="F42" s="43"/>
      <c r="G42" s="41"/>
      <c r="H42" s="44">
        <f>SUM(H38:H41)</f>
        <v>0</v>
      </c>
      <c r="I42" s="45"/>
      <c r="J42" s="46"/>
      <c r="K42" s="46"/>
      <c r="L42" s="46"/>
      <c r="M42" s="47"/>
      <c r="N42" s="44">
        <f>SUM(N39:N41)</f>
        <v>8557.1</v>
      </c>
    </row>
    <row r="43" spans="1:14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4" t="str">
        <f>A35</f>
        <v>КОНСТИТУЦИИ 5А</v>
      </c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8"/>
      <c r="B45" s="13" t="s">
        <v>1</v>
      </c>
      <c r="C45" s="13"/>
      <c r="D45" s="13"/>
      <c r="E45" s="13"/>
      <c r="F45" s="13"/>
      <c r="G45" s="13"/>
      <c r="H45" s="13"/>
      <c r="I45" s="12" t="s">
        <v>2</v>
      </c>
      <c r="J45" s="12"/>
      <c r="K45" s="12"/>
      <c r="L45" s="12"/>
      <c r="M45" s="12"/>
      <c r="N45" s="12"/>
    </row>
    <row r="46" spans="1:14" ht="12.75">
      <c r="A46" s="19" t="s">
        <v>3</v>
      </c>
      <c r="B46" s="11" t="s">
        <v>4</v>
      </c>
      <c r="C46" s="11"/>
      <c r="D46" s="11"/>
      <c r="E46" s="11"/>
      <c r="F46" s="11"/>
      <c r="G46" s="20" t="s">
        <v>5</v>
      </c>
      <c r="H46" s="21" t="s">
        <v>6</v>
      </c>
      <c r="I46" s="10" t="s">
        <v>4</v>
      </c>
      <c r="J46" s="10"/>
      <c r="K46" s="10"/>
      <c r="L46" s="10"/>
      <c r="M46" s="10"/>
      <c r="N46" s="22" t="s">
        <v>6</v>
      </c>
    </row>
    <row r="47" spans="1:14" ht="12.75">
      <c r="A47" s="23" t="s">
        <v>23</v>
      </c>
      <c r="B47" s="24" t="s">
        <v>8</v>
      </c>
      <c r="C47" s="16"/>
      <c r="D47" s="16"/>
      <c r="E47" s="16"/>
      <c r="F47" s="25"/>
      <c r="G47" s="26"/>
      <c r="H47" s="27">
        <v>556.59</v>
      </c>
      <c r="I47" s="28" t="s">
        <v>9</v>
      </c>
      <c r="J47" s="29"/>
      <c r="K47" s="29"/>
      <c r="L47" s="29"/>
      <c r="M47" s="30"/>
      <c r="N47" s="31"/>
    </row>
    <row r="48" spans="1:14" ht="12.75">
      <c r="A48" s="32"/>
      <c r="B48" s="24"/>
      <c r="C48" s="16"/>
      <c r="D48" s="16"/>
      <c r="E48" s="16"/>
      <c r="F48" s="25"/>
      <c r="G48" s="26"/>
      <c r="H48" s="27"/>
      <c r="I48" s="33" t="s">
        <v>10</v>
      </c>
      <c r="J48" s="34"/>
      <c r="K48" s="34"/>
      <c r="L48" s="34"/>
      <c r="M48" s="35"/>
      <c r="N48" s="36">
        <v>8429.66</v>
      </c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7" t="s">
        <v>15</v>
      </c>
      <c r="J49" s="16"/>
      <c r="K49" s="16"/>
      <c r="L49" s="16"/>
      <c r="M49" s="25">
        <v>34</v>
      </c>
      <c r="N49" s="27">
        <v>127.44</v>
      </c>
    </row>
    <row r="50" spans="1:14" ht="12.75">
      <c r="A50" s="32"/>
      <c r="B50" s="24"/>
      <c r="C50" s="16"/>
      <c r="D50" s="16"/>
      <c r="E50" s="16"/>
      <c r="F50" s="25"/>
      <c r="G50" s="26"/>
      <c r="H50" s="38"/>
      <c r="I50" s="37"/>
      <c r="J50" s="16"/>
      <c r="K50" s="16"/>
      <c r="L50" s="16"/>
      <c r="M50" s="25"/>
      <c r="N50" s="39"/>
    </row>
    <row r="51" spans="1:14" ht="12.75">
      <c r="A51" s="40"/>
      <c r="B51" s="41"/>
      <c r="C51" s="42"/>
      <c r="D51" s="42"/>
      <c r="E51" s="42"/>
      <c r="F51" s="43"/>
      <c r="G51" s="41"/>
      <c r="H51" s="44">
        <f>SUM(H47:H50)</f>
        <v>556.59</v>
      </c>
      <c r="I51" s="45"/>
      <c r="J51" s="46"/>
      <c r="K51" s="46"/>
      <c r="L51" s="46"/>
      <c r="M51" s="47"/>
      <c r="N51" s="44">
        <f>SUM(N48:N50)</f>
        <v>8557.1</v>
      </c>
    </row>
    <row r="52" spans="1:14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2.75">
      <c r="A53" s="14" t="str">
        <f>A44</f>
        <v>КОНСТИТУЦИИ 5А</v>
      </c>
      <c r="B53" s="14"/>
      <c r="C53" s="14"/>
      <c r="D53" s="14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8"/>
      <c r="B54" s="13" t="s">
        <v>1</v>
      </c>
      <c r="C54" s="13"/>
      <c r="D54" s="13"/>
      <c r="E54" s="13"/>
      <c r="F54" s="13"/>
      <c r="G54" s="13"/>
      <c r="H54" s="13"/>
      <c r="I54" s="12" t="s">
        <v>2</v>
      </c>
      <c r="J54" s="12"/>
      <c r="K54" s="12"/>
      <c r="L54" s="12"/>
      <c r="M54" s="12"/>
      <c r="N54" s="12"/>
    </row>
    <row r="55" spans="1:14" ht="12.75">
      <c r="A55" s="19" t="s">
        <v>3</v>
      </c>
      <c r="B55" s="11" t="s">
        <v>4</v>
      </c>
      <c r="C55" s="11"/>
      <c r="D55" s="11"/>
      <c r="E55" s="11"/>
      <c r="F55" s="11"/>
      <c r="G55" s="20" t="s">
        <v>5</v>
      </c>
      <c r="H55" s="21" t="s">
        <v>6</v>
      </c>
      <c r="I55" s="10" t="s">
        <v>4</v>
      </c>
      <c r="J55" s="10"/>
      <c r="K55" s="10"/>
      <c r="L55" s="10"/>
      <c r="M55" s="10"/>
      <c r="N55" s="22" t="s">
        <v>6</v>
      </c>
    </row>
    <row r="56" spans="1:14" ht="12.75">
      <c r="A56" s="23" t="s">
        <v>24</v>
      </c>
      <c r="B56" s="24"/>
      <c r="C56" s="16"/>
      <c r="D56" s="16"/>
      <c r="E56" s="16"/>
      <c r="F56" s="25"/>
      <c r="G56" s="26"/>
      <c r="H56" s="27">
        <v>0</v>
      </c>
      <c r="I56" s="28" t="s">
        <v>9</v>
      </c>
      <c r="J56" s="29"/>
      <c r="K56" s="29"/>
      <c r="L56" s="29"/>
      <c r="M56" s="30"/>
      <c r="N56" s="31"/>
    </row>
    <row r="57" spans="1:14" ht="12.75">
      <c r="A57" s="32"/>
      <c r="B57" s="24"/>
      <c r="C57" s="16"/>
      <c r="D57" s="16"/>
      <c r="E57" s="16"/>
      <c r="F57" s="25"/>
      <c r="G57" s="26"/>
      <c r="H57" s="27"/>
      <c r="I57" s="33" t="s">
        <v>10</v>
      </c>
      <c r="J57" s="34"/>
      <c r="K57" s="34"/>
      <c r="L57" s="34"/>
      <c r="M57" s="35"/>
      <c r="N57" s="36">
        <v>8429.66</v>
      </c>
    </row>
    <row r="58" spans="1:14" ht="12.75">
      <c r="A58" s="32"/>
      <c r="B58" s="24"/>
      <c r="C58" s="16"/>
      <c r="D58" s="16"/>
      <c r="E58" s="16"/>
      <c r="F58" s="25"/>
      <c r="G58" s="26"/>
      <c r="H58" s="27"/>
      <c r="I58" s="37" t="s">
        <v>25</v>
      </c>
      <c r="J58" s="16"/>
      <c r="K58" s="16"/>
      <c r="L58" s="16"/>
      <c r="M58" s="25">
        <v>27</v>
      </c>
      <c r="N58" s="27">
        <v>498.4</v>
      </c>
    </row>
    <row r="59" spans="1:14" ht="12.75">
      <c r="A59" s="32"/>
      <c r="B59" s="24"/>
      <c r="C59" s="16"/>
      <c r="D59" s="16"/>
      <c r="E59" s="16"/>
      <c r="F59" s="25"/>
      <c r="G59" s="26"/>
      <c r="H59" s="27"/>
      <c r="I59" s="37" t="s">
        <v>26</v>
      </c>
      <c r="J59" s="16"/>
      <c r="K59" s="16"/>
      <c r="L59" s="16"/>
      <c r="M59" s="25"/>
      <c r="N59" s="27">
        <v>2230.55</v>
      </c>
    </row>
    <row r="60" spans="1:14" ht="12.75">
      <c r="A60" s="32"/>
      <c r="B60" s="24"/>
      <c r="C60" s="16"/>
      <c r="D60" s="16"/>
      <c r="E60" s="16"/>
      <c r="F60" s="25"/>
      <c r="G60" s="26"/>
      <c r="H60" s="38"/>
      <c r="I60" s="37"/>
      <c r="J60" s="16"/>
      <c r="K60" s="16"/>
      <c r="L60" s="16"/>
      <c r="M60" s="25"/>
      <c r="N60" s="39"/>
    </row>
    <row r="61" spans="1:14" ht="12.75">
      <c r="A61" s="40"/>
      <c r="B61" s="41"/>
      <c r="C61" s="42"/>
      <c r="D61" s="42"/>
      <c r="E61" s="42"/>
      <c r="F61" s="43"/>
      <c r="G61" s="41"/>
      <c r="H61" s="44">
        <f>SUM(H56:H60)</f>
        <v>0</v>
      </c>
      <c r="I61" s="45"/>
      <c r="J61" s="46"/>
      <c r="K61" s="46"/>
      <c r="L61" s="46"/>
      <c r="M61" s="47"/>
      <c r="N61" s="44">
        <f>SUM(N57:N60)</f>
        <v>11158.61</v>
      </c>
    </row>
    <row r="62" spans="1:14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.75">
      <c r="A63" s="14" t="str">
        <f>A53</f>
        <v>КОНСТИТУЦИИ 5А</v>
      </c>
      <c r="B63" s="14"/>
      <c r="C63" s="14"/>
      <c r="D63" s="14"/>
      <c r="E63" s="53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8"/>
      <c r="B64" s="13" t="s">
        <v>1</v>
      </c>
      <c r="C64" s="13"/>
      <c r="D64" s="13"/>
      <c r="E64" s="13"/>
      <c r="F64" s="13"/>
      <c r="G64" s="13"/>
      <c r="H64" s="13"/>
      <c r="I64" s="12" t="s">
        <v>2</v>
      </c>
      <c r="J64" s="12"/>
      <c r="K64" s="12"/>
      <c r="L64" s="12"/>
      <c r="M64" s="12"/>
      <c r="N64" s="12"/>
    </row>
    <row r="65" spans="1:14" ht="12.75">
      <c r="A65" s="19" t="s">
        <v>3</v>
      </c>
      <c r="B65" s="11" t="s">
        <v>4</v>
      </c>
      <c r="C65" s="11"/>
      <c r="D65" s="11"/>
      <c r="E65" s="11"/>
      <c r="F65" s="11"/>
      <c r="G65" s="20" t="s">
        <v>5</v>
      </c>
      <c r="H65" s="21" t="s">
        <v>6</v>
      </c>
      <c r="I65" s="10" t="s">
        <v>4</v>
      </c>
      <c r="J65" s="10"/>
      <c r="K65" s="10"/>
      <c r="L65" s="10"/>
      <c r="M65" s="10"/>
      <c r="N65" s="22" t="s">
        <v>6</v>
      </c>
    </row>
    <row r="66" spans="1:14" ht="12.75">
      <c r="A66" s="23" t="s">
        <v>27</v>
      </c>
      <c r="B66" s="24"/>
      <c r="C66" s="16"/>
      <c r="D66" s="16"/>
      <c r="E66" s="16"/>
      <c r="F66" s="25"/>
      <c r="G66" s="26"/>
      <c r="H66" s="27">
        <v>0</v>
      </c>
      <c r="I66" s="28" t="s">
        <v>9</v>
      </c>
      <c r="J66" s="29"/>
      <c r="K66" s="29"/>
      <c r="L66" s="29"/>
      <c r="M66" s="30"/>
      <c r="N66" s="31"/>
    </row>
    <row r="67" spans="1:14" ht="12.75">
      <c r="A67" s="32"/>
      <c r="B67" s="24"/>
      <c r="C67" s="16"/>
      <c r="D67" s="16"/>
      <c r="E67" s="16"/>
      <c r="F67" s="25"/>
      <c r="G67" s="26"/>
      <c r="H67" s="27"/>
      <c r="I67" s="33" t="s">
        <v>10</v>
      </c>
      <c r="J67" s="34"/>
      <c r="K67" s="34"/>
      <c r="L67" s="34"/>
      <c r="M67" s="35"/>
      <c r="N67" s="36">
        <v>8429.66</v>
      </c>
    </row>
    <row r="68" spans="1:14" ht="12.75">
      <c r="A68" s="32"/>
      <c r="B68" s="24"/>
      <c r="C68" s="16"/>
      <c r="D68" s="16"/>
      <c r="E68" s="16"/>
      <c r="F68" s="25"/>
      <c r="G68" s="26"/>
      <c r="H68" s="27"/>
      <c r="I68" s="37" t="s">
        <v>28</v>
      </c>
      <c r="J68" s="16"/>
      <c r="K68" s="16"/>
      <c r="L68" s="16"/>
      <c r="M68" s="25">
        <v>27</v>
      </c>
      <c r="N68" s="27">
        <v>1601.71</v>
      </c>
    </row>
    <row r="69" spans="1:14" ht="12.75">
      <c r="A69" s="32"/>
      <c r="B69" s="24"/>
      <c r="C69" s="16"/>
      <c r="D69" s="16"/>
      <c r="E69" s="16"/>
      <c r="F69" s="25"/>
      <c r="G69" s="26"/>
      <c r="H69" s="27"/>
      <c r="I69" s="37" t="s">
        <v>15</v>
      </c>
      <c r="J69" s="16"/>
      <c r="K69" s="16"/>
      <c r="L69" s="16"/>
      <c r="M69" s="25">
        <v>3</v>
      </c>
      <c r="N69" s="27">
        <v>127.44</v>
      </c>
    </row>
    <row r="70" spans="1:14" ht="12.75">
      <c r="A70" s="32"/>
      <c r="B70" s="24"/>
      <c r="C70" s="16"/>
      <c r="D70" s="16"/>
      <c r="E70" s="16"/>
      <c r="F70" s="25"/>
      <c r="G70" s="26"/>
      <c r="H70" s="38"/>
      <c r="I70" s="37"/>
      <c r="J70" s="16"/>
      <c r="K70" s="16"/>
      <c r="L70" s="16"/>
      <c r="M70" s="25"/>
      <c r="N70" s="39"/>
    </row>
    <row r="71" spans="1:14" ht="12.75">
      <c r="A71" s="40"/>
      <c r="B71" s="41"/>
      <c r="C71" s="42"/>
      <c r="D71" s="42"/>
      <c r="E71" s="42"/>
      <c r="F71" s="43"/>
      <c r="G71" s="41"/>
      <c r="H71" s="44">
        <f>SUM(H66:H70)</f>
        <v>0</v>
      </c>
      <c r="I71" s="45"/>
      <c r="J71" s="46"/>
      <c r="K71" s="46"/>
      <c r="L71" s="46"/>
      <c r="M71" s="47"/>
      <c r="N71" s="44">
        <f>SUM(N67:N70)</f>
        <v>10158.81</v>
      </c>
    </row>
    <row r="72" spans="1:14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4" t="str">
        <f>A63</f>
        <v>КОНСТИТУЦИИ 5А</v>
      </c>
      <c r="B73" s="14"/>
      <c r="C73" s="14"/>
      <c r="D73" s="14"/>
      <c r="E73" s="53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8"/>
      <c r="B74" s="13" t="s">
        <v>1</v>
      </c>
      <c r="C74" s="13"/>
      <c r="D74" s="13"/>
      <c r="E74" s="13"/>
      <c r="F74" s="13"/>
      <c r="G74" s="13"/>
      <c r="H74" s="13"/>
      <c r="I74" s="12" t="s">
        <v>2</v>
      </c>
      <c r="J74" s="12"/>
      <c r="K74" s="12"/>
      <c r="L74" s="12"/>
      <c r="M74" s="12"/>
      <c r="N74" s="12"/>
    </row>
    <row r="75" spans="1:14" ht="12.75">
      <c r="A75" s="19" t="s">
        <v>3</v>
      </c>
      <c r="B75" s="11" t="s">
        <v>4</v>
      </c>
      <c r="C75" s="11"/>
      <c r="D75" s="11"/>
      <c r="E75" s="11"/>
      <c r="F75" s="11"/>
      <c r="G75" s="20" t="s">
        <v>5</v>
      </c>
      <c r="H75" s="21" t="s">
        <v>6</v>
      </c>
      <c r="I75" s="10" t="s">
        <v>4</v>
      </c>
      <c r="J75" s="10"/>
      <c r="K75" s="10"/>
      <c r="L75" s="10"/>
      <c r="M75" s="10"/>
      <c r="N75" s="22" t="s">
        <v>6</v>
      </c>
    </row>
    <row r="76" spans="1:14" ht="12.75">
      <c r="A76" s="23" t="s">
        <v>29</v>
      </c>
      <c r="B76" s="24"/>
      <c r="C76" s="16"/>
      <c r="D76" s="16"/>
      <c r="E76" s="16"/>
      <c r="F76" s="25"/>
      <c r="G76" s="26"/>
      <c r="H76" s="27">
        <v>0</v>
      </c>
      <c r="I76" s="28" t="s">
        <v>9</v>
      </c>
      <c r="J76" s="29"/>
      <c r="K76" s="29"/>
      <c r="L76" s="29"/>
      <c r="M76" s="30"/>
      <c r="N76" s="31"/>
    </row>
    <row r="77" spans="1:14" ht="12.75">
      <c r="A77" s="32"/>
      <c r="B77" s="24"/>
      <c r="C77" s="16"/>
      <c r="D77" s="16"/>
      <c r="E77" s="16"/>
      <c r="F77" s="25"/>
      <c r="G77" s="26"/>
      <c r="H77" s="27"/>
      <c r="I77" s="33" t="s">
        <v>10</v>
      </c>
      <c r="J77" s="34"/>
      <c r="K77" s="34"/>
      <c r="L77" s="34"/>
      <c r="M77" s="35"/>
      <c r="N77" s="36">
        <v>8429.66</v>
      </c>
    </row>
    <row r="78" spans="1:14" ht="12.75">
      <c r="A78" s="32"/>
      <c r="B78" s="24"/>
      <c r="C78" s="16"/>
      <c r="D78" s="16"/>
      <c r="E78" s="16"/>
      <c r="F78" s="25"/>
      <c r="G78" s="26"/>
      <c r="H78" s="27"/>
      <c r="I78" s="37" t="s">
        <v>30</v>
      </c>
      <c r="J78" s="16"/>
      <c r="K78" s="16"/>
      <c r="L78" s="16"/>
      <c r="M78" s="25"/>
      <c r="N78" s="27">
        <v>152.31</v>
      </c>
    </row>
    <row r="79" spans="1:14" ht="12.75">
      <c r="A79" s="32"/>
      <c r="B79" s="24"/>
      <c r="C79" s="16"/>
      <c r="D79" s="16"/>
      <c r="E79" s="16"/>
      <c r="F79" s="25"/>
      <c r="G79" s="26"/>
      <c r="H79" s="27"/>
      <c r="I79" s="37" t="s">
        <v>31</v>
      </c>
      <c r="J79" s="16"/>
      <c r="K79" s="16"/>
      <c r="L79" s="16"/>
      <c r="M79" s="25">
        <v>27</v>
      </c>
      <c r="N79" s="27">
        <v>254.88</v>
      </c>
    </row>
    <row r="80" spans="1:14" ht="12.75">
      <c r="A80" s="32"/>
      <c r="B80" s="24"/>
      <c r="C80" s="16"/>
      <c r="D80" s="16"/>
      <c r="E80" s="16"/>
      <c r="F80" s="25"/>
      <c r="G80" s="26"/>
      <c r="H80" s="27"/>
      <c r="I80" s="37" t="s">
        <v>32</v>
      </c>
      <c r="J80" s="16"/>
      <c r="K80" s="16"/>
      <c r="L80" s="16"/>
      <c r="M80" s="25">
        <v>27</v>
      </c>
      <c r="N80" s="27">
        <v>1222.74</v>
      </c>
    </row>
    <row r="81" spans="1:14" ht="12.75">
      <c r="A81" s="32"/>
      <c r="B81" s="24"/>
      <c r="C81" s="16"/>
      <c r="D81" s="16"/>
      <c r="E81" s="16"/>
      <c r="F81" s="25"/>
      <c r="G81" s="26"/>
      <c r="H81" s="38"/>
      <c r="I81" s="37"/>
      <c r="J81" s="16"/>
      <c r="K81" s="16"/>
      <c r="L81" s="16"/>
      <c r="M81" s="25"/>
      <c r="N81" s="39"/>
    </row>
    <row r="82" spans="1:14" ht="12.75">
      <c r="A82" s="40"/>
      <c r="B82" s="41"/>
      <c r="C82" s="42"/>
      <c r="D82" s="42"/>
      <c r="E82" s="42"/>
      <c r="F82" s="43"/>
      <c r="G82" s="41"/>
      <c r="H82" s="44">
        <f>SUM(H76:H81)</f>
        <v>0</v>
      </c>
      <c r="I82" s="45"/>
      <c r="J82" s="46"/>
      <c r="K82" s="46"/>
      <c r="L82" s="46"/>
      <c r="M82" s="47"/>
      <c r="N82" s="44">
        <f>SUM(N77:N81)</f>
        <v>10059.589999999998</v>
      </c>
    </row>
    <row r="83" spans="1:14" ht="12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4" t="str">
        <f>A73</f>
        <v>КОНСТИТУЦИИ 5А</v>
      </c>
      <c r="B84" s="14"/>
      <c r="C84" s="14"/>
      <c r="D84" s="14"/>
      <c r="E84" s="53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18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9" t="s">
        <v>3</v>
      </c>
      <c r="B86" s="11" t="s">
        <v>4</v>
      </c>
      <c r="C86" s="11"/>
      <c r="D86" s="11"/>
      <c r="E86" s="11"/>
      <c r="F86" s="11"/>
      <c r="G86" s="20" t="s">
        <v>5</v>
      </c>
      <c r="H86" s="21" t="s">
        <v>6</v>
      </c>
      <c r="I86" s="10" t="s">
        <v>4</v>
      </c>
      <c r="J86" s="10"/>
      <c r="K86" s="10"/>
      <c r="L86" s="10"/>
      <c r="M86" s="10"/>
      <c r="N86" s="22" t="s">
        <v>6</v>
      </c>
    </row>
    <row r="87" spans="1:14" ht="12.75">
      <c r="A87" s="23" t="s">
        <v>33</v>
      </c>
      <c r="B87" s="24"/>
      <c r="C87" s="16"/>
      <c r="D87" s="16"/>
      <c r="E87" s="16"/>
      <c r="F87" s="25"/>
      <c r="G87" s="26"/>
      <c r="H87" s="27">
        <v>0</v>
      </c>
      <c r="I87" s="28" t="s">
        <v>9</v>
      </c>
      <c r="J87" s="29"/>
      <c r="K87" s="29"/>
      <c r="L87" s="29"/>
      <c r="M87" s="30"/>
      <c r="N87" s="31"/>
    </row>
    <row r="88" spans="1:14" ht="12.75">
      <c r="A88" s="32"/>
      <c r="B88" s="24"/>
      <c r="C88" s="16"/>
      <c r="D88" s="16"/>
      <c r="E88" s="16"/>
      <c r="F88" s="25"/>
      <c r="G88" s="26"/>
      <c r="H88" s="27"/>
      <c r="I88" s="33" t="s">
        <v>10</v>
      </c>
      <c r="J88" s="34"/>
      <c r="K88" s="34"/>
      <c r="L88" s="34"/>
      <c r="M88" s="35"/>
      <c r="N88" s="36">
        <v>8429.66</v>
      </c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7" t="s">
        <v>34</v>
      </c>
      <c r="J89" s="16"/>
      <c r="K89" s="16"/>
      <c r="L89" s="16"/>
      <c r="M89" s="25"/>
      <c r="N89" s="27">
        <v>191.2</v>
      </c>
    </row>
    <row r="90" spans="1:14" ht="12.75">
      <c r="A90" s="32"/>
      <c r="B90" s="24"/>
      <c r="C90" s="16"/>
      <c r="D90" s="16"/>
      <c r="E90" s="16"/>
      <c r="F90" s="25"/>
      <c r="G90" s="26"/>
      <c r="H90" s="27"/>
      <c r="I90" s="37" t="s">
        <v>35</v>
      </c>
      <c r="J90" s="16"/>
      <c r="K90" s="16"/>
      <c r="L90" s="16"/>
      <c r="M90" s="25"/>
      <c r="N90" s="27">
        <v>670.1</v>
      </c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7" t="s">
        <v>32</v>
      </c>
      <c r="J91" s="16"/>
      <c r="K91" s="16"/>
      <c r="L91" s="16"/>
      <c r="M91" s="25">
        <v>27</v>
      </c>
      <c r="N91" s="27">
        <v>302.84</v>
      </c>
    </row>
    <row r="92" spans="1:14" ht="12.75">
      <c r="A92" s="32"/>
      <c r="B92" s="24"/>
      <c r="C92" s="16"/>
      <c r="D92" s="16"/>
      <c r="E92" s="16"/>
      <c r="F92" s="25"/>
      <c r="G92" s="26"/>
      <c r="H92" s="38"/>
      <c r="I92" s="37"/>
      <c r="J92" s="16"/>
      <c r="K92" s="16"/>
      <c r="L92" s="16"/>
      <c r="M92" s="25"/>
      <c r="N92" s="39"/>
    </row>
    <row r="93" spans="1:14" ht="12.75">
      <c r="A93" s="40"/>
      <c r="B93" s="41"/>
      <c r="C93" s="42"/>
      <c r="D93" s="42"/>
      <c r="E93" s="42"/>
      <c r="F93" s="43"/>
      <c r="G93" s="41"/>
      <c r="H93" s="44">
        <f>SUM(H87:H92)</f>
        <v>0</v>
      </c>
      <c r="I93" s="45"/>
      <c r="J93" s="46"/>
      <c r="K93" s="46"/>
      <c r="L93" s="46"/>
      <c r="M93" s="47"/>
      <c r="N93" s="44">
        <f>SUM(N88:N92)</f>
        <v>9593.800000000001</v>
      </c>
    </row>
    <row r="94" spans="1:14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4" t="str">
        <f>A84</f>
        <v>КОНСТИТУЦИИ 5А</v>
      </c>
      <c r="B95" s="14"/>
      <c r="C95" s="14"/>
      <c r="D95" s="14"/>
      <c r="E95" s="53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8"/>
      <c r="B96" s="13" t="s">
        <v>1</v>
      </c>
      <c r="C96" s="13"/>
      <c r="D96" s="13"/>
      <c r="E96" s="13"/>
      <c r="F96" s="13"/>
      <c r="G96" s="13"/>
      <c r="H96" s="13"/>
      <c r="I96" s="12" t="s">
        <v>2</v>
      </c>
      <c r="J96" s="12"/>
      <c r="K96" s="12"/>
      <c r="L96" s="12"/>
      <c r="M96" s="12"/>
      <c r="N96" s="12"/>
    </row>
    <row r="97" spans="1:14" ht="12.75">
      <c r="A97" s="19" t="s">
        <v>3</v>
      </c>
      <c r="B97" s="11" t="s">
        <v>4</v>
      </c>
      <c r="C97" s="11"/>
      <c r="D97" s="11"/>
      <c r="E97" s="11"/>
      <c r="F97" s="11"/>
      <c r="G97" s="20" t="s">
        <v>5</v>
      </c>
      <c r="H97" s="21" t="s">
        <v>6</v>
      </c>
      <c r="I97" s="10" t="s">
        <v>4</v>
      </c>
      <c r="J97" s="10"/>
      <c r="K97" s="10"/>
      <c r="L97" s="10"/>
      <c r="M97" s="10"/>
      <c r="N97" s="22" t="s">
        <v>6</v>
      </c>
    </row>
    <row r="98" spans="1:14" ht="12.75">
      <c r="A98" s="23" t="s">
        <v>36</v>
      </c>
      <c r="B98" s="24" t="s">
        <v>37</v>
      </c>
      <c r="C98" s="16"/>
      <c r="D98" s="16"/>
      <c r="E98" s="16"/>
      <c r="F98" s="25"/>
      <c r="G98" s="26"/>
      <c r="H98" s="27">
        <v>523.09</v>
      </c>
      <c r="I98" s="28" t="s">
        <v>9</v>
      </c>
      <c r="J98" s="29"/>
      <c r="K98" s="29"/>
      <c r="L98" s="29"/>
      <c r="M98" s="30"/>
      <c r="N98" s="31"/>
    </row>
    <row r="99" spans="1:14" ht="12.75">
      <c r="A99" s="32"/>
      <c r="B99" s="24" t="s">
        <v>38</v>
      </c>
      <c r="C99" s="16"/>
      <c r="D99" s="16"/>
      <c r="E99" s="16"/>
      <c r="F99" s="25"/>
      <c r="G99" s="26"/>
      <c r="H99" s="27">
        <v>1151.68</v>
      </c>
      <c r="I99" s="33" t="s">
        <v>10</v>
      </c>
      <c r="J99" s="34"/>
      <c r="K99" s="34"/>
      <c r="L99" s="34"/>
      <c r="M99" s="35"/>
      <c r="N99" s="36">
        <v>8429.66</v>
      </c>
    </row>
    <row r="100" spans="1:14" ht="12.75">
      <c r="A100" s="32"/>
      <c r="B100" s="24" t="s">
        <v>39</v>
      </c>
      <c r="C100" s="16"/>
      <c r="D100" s="16"/>
      <c r="E100" s="16"/>
      <c r="F100" s="50" t="s">
        <v>40</v>
      </c>
      <c r="G100" s="26"/>
      <c r="H100" s="27">
        <v>3344.46</v>
      </c>
      <c r="I100" s="37" t="s">
        <v>32</v>
      </c>
      <c r="J100" s="16"/>
      <c r="K100" s="16"/>
      <c r="L100" s="16"/>
      <c r="M100" s="25">
        <v>27</v>
      </c>
      <c r="N100" s="27">
        <v>6099.77</v>
      </c>
    </row>
    <row r="101" spans="1:14" ht="12.75">
      <c r="A101" s="32"/>
      <c r="B101" s="24"/>
      <c r="C101" s="16"/>
      <c r="D101" s="16"/>
      <c r="E101" s="16"/>
      <c r="F101" s="25"/>
      <c r="G101" s="26"/>
      <c r="H101" s="27"/>
      <c r="I101" s="37" t="s">
        <v>41</v>
      </c>
      <c r="J101" s="16"/>
      <c r="K101" s="16"/>
      <c r="L101" s="16"/>
      <c r="M101" s="25">
        <v>9</v>
      </c>
      <c r="N101" s="27">
        <v>377.4</v>
      </c>
    </row>
    <row r="102" spans="1:14" ht="12.75">
      <c r="A102" s="32"/>
      <c r="B102" s="24"/>
      <c r="C102" s="16"/>
      <c r="D102" s="16"/>
      <c r="E102" s="16"/>
      <c r="F102" s="25"/>
      <c r="G102" s="26"/>
      <c r="H102" s="38"/>
      <c r="I102" s="37"/>
      <c r="J102" s="16"/>
      <c r="K102" s="16"/>
      <c r="L102" s="16"/>
      <c r="M102" s="25"/>
      <c r="N102" s="39"/>
    </row>
    <row r="103" spans="1:14" ht="12.75">
      <c r="A103" s="40"/>
      <c r="B103" s="41"/>
      <c r="C103" s="42"/>
      <c r="D103" s="42"/>
      <c r="E103" s="42"/>
      <c r="F103" s="43"/>
      <c r="G103" s="41"/>
      <c r="H103" s="44">
        <f>SUM(H98:H102)</f>
        <v>5019.23</v>
      </c>
      <c r="I103" s="45"/>
      <c r="J103" s="46"/>
      <c r="K103" s="46"/>
      <c r="L103" s="46"/>
      <c r="M103" s="47"/>
      <c r="N103" s="44">
        <f>SUM(N99:N102)</f>
        <v>14906.83</v>
      </c>
    </row>
    <row r="104" spans="1:14" ht="12.7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.75">
      <c r="A105" s="14" t="str">
        <f>A95</f>
        <v>КОНСТИТУЦИИ 5А</v>
      </c>
      <c r="B105" s="14"/>
      <c r="C105" s="14"/>
      <c r="D105" s="14"/>
      <c r="E105" s="53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.75">
      <c r="A106" s="18"/>
      <c r="B106" s="13" t="s">
        <v>1</v>
      </c>
      <c r="C106" s="13"/>
      <c r="D106" s="13"/>
      <c r="E106" s="13"/>
      <c r="F106" s="13"/>
      <c r="G106" s="13"/>
      <c r="H106" s="13"/>
      <c r="I106" s="12" t="s">
        <v>2</v>
      </c>
      <c r="J106" s="12"/>
      <c r="K106" s="12"/>
      <c r="L106" s="12"/>
      <c r="M106" s="12"/>
      <c r="N106" s="12"/>
    </row>
    <row r="107" spans="1:14" ht="12.75">
      <c r="A107" s="19" t="s">
        <v>3</v>
      </c>
      <c r="B107" s="11" t="s">
        <v>4</v>
      </c>
      <c r="C107" s="11"/>
      <c r="D107" s="11"/>
      <c r="E107" s="11"/>
      <c r="F107" s="11"/>
      <c r="G107" s="20" t="s">
        <v>5</v>
      </c>
      <c r="H107" s="21" t="s">
        <v>6</v>
      </c>
      <c r="I107" s="10" t="s">
        <v>4</v>
      </c>
      <c r="J107" s="10"/>
      <c r="K107" s="10"/>
      <c r="L107" s="10"/>
      <c r="M107" s="10"/>
      <c r="N107" s="22" t="s">
        <v>6</v>
      </c>
    </row>
    <row r="108" spans="1:14" ht="12.75">
      <c r="A108" s="23" t="s">
        <v>42</v>
      </c>
      <c r="B108" s="24"/>
      <c r="C108" s="16"/>
      <c r="D108" s="16"/>
      <c r="E108" s="16"/>
      <c r="F108" s="25"/>
      <c r="G108" s="26"/>
      <c r="H108" s="27">
        <v>0</v>
      </c>
      <c r="I108" s="28" t="s">
        <v>9</v>
      </c>
      <c r="J108" s="29"/>
      <c r="K108" s="29"/>
      <c r="L108" s="29"/>
      <c r="M108" s="30"/>
      <c r="N108" s="31"/>
    </row>
    <row r="109" spans="1:14" ht="12.75">
      <c r="A109" s="32"/>
      <c r="B109" s="24"/>
      <c r="C109" s="16"/>
      <c r="D109" s="16"/>
      <c r="E109" s="16"/>
      <c r="F109" s="25"/>
      <c r="G109" s="26"/>
      <c r="H109" s="27"/>
      <c r="I109" s="33" t="s">
        <v>10</v>
      </c>
      <c r="J109" s="34"/>
      <c r="K109" s="34"/>
      <c r="L109" s="34"/>
      <c r="M109" s="35"/>
      <c r="N109" s="36">
        <v>8429.66</v>
      </c>
    </row>
    <row r="110" spans="1:14" ht="12.75">
      <c r="A110" s="32"/>
      <c r="B110" s="24"/>
      <c r="C110" s="16"/>
      <c r="D110" s="16"/>
      <c r="E110" s="16"/>
      <c r="F110" s="25"/>
      <c r="G110" s="26"/>
      <c r="H110" s="27"/>
      <c r="I110" s="37" t="s">
        <v>32</v>
      </c>
      <c r="J110" s="16"/>
      <c r="K110" s="16"/>
      <c r="L110" s="16"/>
      <c r="M110" s="25">
        <v>34</v>
      </c>
      <c r="N110" s="27">
        <v>3502.71</v>
      </c>
    </row>
    <row r="111" spans="1:14" ht="12.75">
      <c r="A111" s="32"/>
      <c r="B111" s="24"/>
      <c r="C111" s="16"/>
      <c r="D111" s="16"/>
      <c r="E111" s="16"/>
      <c r="F111" s="25"/>
      <c r="G111" s="26"/>
      <c r="H111" s="27"/>
      <c r="I111" s="37" t="s">
        <v>32</v>
      </c>
      <c r="J111" s="16"/>
      <c r="K111" s="16"/>
      <c r="L111" s="16"/>
      <c r="M111" s="25">
        <v>3</v>
      </c>
      <c r="N111" s="27">
        <v>568.81</v>
      </c>
    </row>
    <row r="112" spans="1:14" ht="12.75">
      <c r="A112" s="32"/>
      <c r="B112" s="24"/>
      <c r="C112" s="16"/>
      <c r="D112" s="16"/>
      <c r="E112" s="16"/>
      <c r="F112" s="25"/>
      <c r="G112" s="26"/>
      <c r="H112" s="27"/>
      <c r="I112" s="37" t="s">
        <v>32</v>
      </c>
      <c r="J112" s="16"/>
      <c r="K112" s="16"/>
      <c r="L112" s="16"/>
      <c r="M112" s="25"/>
      <c r="N112" s="27">
        <v>585.52</v>
      </c>
    </row>
    <row r="113" spans="1:14" ht="12.75">
      <c r="A113" s="32"/>
      <c r="B113" s="24"/>
      <c r="C113" s="16"/>
      <c r="D113" s="16"/>
      <c r="E113" s="16"/>
      <c r="F113" s="25"/>
      <c r="G113" s="26"/>
      <c r="H113" s="38"/>
      <c r="I113" s="37"/>
      <c r="J113" s="16"/>
      <c r="K113" s="16"/>
      <c r="L113" s="16"/>
      <c r="M113" s="25"/>
      <c r="N113" s="39"/>
    </row>
    <row r="114" spans="1:14" ht="12.75">
      <c r="A114" s="40"/>
      <c r="B114" s="41"/>
      <c r="C114" s="42"/>
      <c r="D114" s="42"/>
      <c r="E114" s="42"/>
      <c r="F114" s="43"/>
      <c r="G114" s="41"/>
      <c r="H114" s="44">
        <f>SUM(H108:H113)</f>
        <v>0</v>
      </c>
      <c r="I114" s="45"/>
      <c r="J114" s="46"/>
      <c r="K114" s="46"/>
      <c r="L114" s="46"/>
      <c r="M114" s="47"/>
      <c r="N114" s="44">
        <f>SUM(N109:N113)</f>
        <v>13086.699999999999</v>
      </c>
    </row>
    <row r="115" spans="1:14" ht="12.7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2.75">
      <c r="A116" s="14" t="str">
        <f>A105</f>
        <v>КОНСТИТУЦИИ 5А</v>
      </c>
      <c r="B116" s="14"/>
      <c r="C116" s="14"/>
      <c r="D116" s="14"/>
      <c r="E116" s="53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2.75">
      <c r="A117" s="18"/>
      <c r="B117" s="13" t="s">
        <v>1</v>
      </c>
      <c r="C117" s="13"/>
      <c r="D117" s="13"/>
      <c r="E117" s="13"/>
      <c r="F117" s="13"/>
      <c r="G117" s="13"/>
      <c r="H117" s="13"/>
      <c r="I117" s="12" t="s">
        <v>2</v>
      </c>
      <c r="J117" s="12"/>
      <c r="K117" s="12"/>
      <c r="L117" s="12"/>
      <c r="M117" s="12"/>
      <c r="N117" s="12"/>
    </row>
    <row r="118" spans="1:14" ht="12.75">
      <c r="A118" s="19" t="s">
        <v>3</v>
      </c>
      <c r="B118" s="11" t="s">
        <v>4</v>
      </c>
      <c r="C118" s="11"/>
      <c r="D118" s="11"/>
      <c r="E118" s="11"/>
      <c r="F118" s="11"/>
      <c r="G118" s="20" t="s">
        <v>5</v>
      </c>
      <c r="H118" s="21" t="s">
        <v>6</v>
      </c>
      <c r="I118" s="10" t="s">
        <v>4</v>
      </c>
      <c r="J118" s="10"/>
      <c r="K118" s="10"/>
      <c r="L118" s="10"/>
      <c r="M118" s="10"/>
      <c r="N118" s="22" t="s">
        <v>6</v>
      </c>
    </row>
    <row r="119" spans="1:14" ht="12.75">
      <c r="A119" s="23" t="s">
        <v>43</v>
      </c>
      <c r="B119" s="24" t="s">
        <v>44</v>
      </c>
      <c r="C119" s="16"/>
      <c r="D119" s="16"/>
      <c r="E119" s="16"/>
      <c r="F119" s="25" t="s">
        <v>45</v>
      </c>
      <c r="G119" s="26"/>
      <c r="H119" s="27">
        <v>7938.46</v>
      </c>
      <c r="I119" s="28" t="s">
        <v>9</v>
      </c>
      <c r="J119" s="29"/>
      <c r="K119" s="29"/>
      <c r="L119" s="29"/>
      <c r="M119" s="30"/>
      <c r="N119" s="31"/>
    </row>
    <row r="120" spans="1:14" ht="12.75">
      <c r="A120" s="32"/>
      <c r="B120" s="24" t="s">
        <v>8</v>
      </c>
      <c r="C120" s="16"/>
      <c r="D120" s="16"/>
      <c r="E120" s="16"/>
      <c r="F120" s="25">
        <v>7</v>
      </c>
      <c r="G120" s="26"/>
      <c r="H120" s="27">
        <v>2154.4</v>
      </c>
      <c r="I120" s="33" t="s">
        <v>10</v>
      </c>
      <c r="J120" s="34"/>
      <c r="K120" s="34"/>
      <c r="L120" s="34"/>
      <c r="M120" s="35"/>
      <c r="N120" s="36">
        <v>8429.66</v>
      </c>
    </row>
    <row r="121" spans="1:14" ht="12.75">
      <c r="A121" s="32"/>
      <c r="B121" s="24"/>
      <c r="C121" s="16"/>
      <c r="D121" s="16"/>
      <c r="E121" s="16"/>
      <c r="F121" s="25"/>
      <c r="G121" s="26"/>
      <c r="H121" s="27"/>
      <c r="I121" s="37" t="s">
        <v>15</v>
      </c>
      <c r="J121" s="16"/>
      <c r="K121" s="16"/>
      <c r="L121" s="16"/>
      <c r="M121" s="25">
        <v>34</v>
      </c>
      <c r="N121" s="27">
        <v>127.44</v>
      </c>
    </row>
    <row r="122" spans="1:14" ht="12.75">
      <c r="A122" s="32"/>
      <c r="B122" s="24"/>
      <c r="C122" s="16"/>
      <c r="D122" s="16"/>
      <c r="E122" s="16"/>
      <c r="F122" s="25"/>
      <c r="G122" s="26"/>
      <c r="H122" s="27"/>
      <c r="I122" s="37" t="s">
        <v>32</v>
      </c>
      <c r="J122" s="16"/>
      <c r="K122" s="16"/>
      <c r="L122" s="16"/>
      <c r="M122" s="50" t="s">
        <v>13</v>
      </c>
      <c r="N122" s="27">
        <v>753.06</v>
      </c>
    </row>
    <row r="123" spans="1:14" ht="12.75">
      <c r="A123" s="32"/>
      <c r="B123" s="24"/>
      <c r="C123" s="16"/>
      <c r="D123" s="16"/>
      <c r="E123" s="16"/>
      <c r="F123" s="25"/>
      <c r="G123" s="26"/>
      <c r="H123" s="27"/>
      <c r="I123" s="37" t="s">
        <v>32</v>
      </c>
      <c r="J123" s="16"/>
      <c r="K123" s="16"/>
      <c r="L123" s="16"/>
      <c r="M123" s="25" t="s">
        <v>46</v>
      </c>
      <c r="N123" s="27">
        <v>2014.57</v>
      </c>
    </row>
    <row r="124" spans="1:14" ht="12.75">
      <c r="A124" s="32"/>
      <c r="B124" s="24"/>
      <c r="C124" s="16"/>
      <c r="D124" s="16"/>
      <c r="E124" s="16"/>
      <c r="F124" s="50"/>
      <c r="G124" s="26"/>
      <c r="H124" s="27"/>
      <c r="I124" s="37" t="s">
        <v>32</v>
      </c>
      <c r="J124" s="16"/>
      <c r="K124" s="16"/>
      <c r="L124" s="16"/>
      <c r="M124" s="25">
        <v>3</v>
      </c>
      <c r="N124" s="27">
        <v>1159.07</v>
      </c>
    </row>
    <row r="125" spans="1:14" ht="12.75">
      <c r="A125" s="32"/>
      <c r="B125" s="24"/>
      <c r="C125" s="16"/>
      <c r="D125" s="16"/>
      <c r="E125" s="16"/>
      <c r="F125" s="25"/>
      <c r="G125" s="26"/>
      <c r="H125" s="27"/>
      <c r="I125" s="37" t="s">
        <v>47</v>
      </c>
      <c r="J125" s="16"/>
      <c r="K125" s="16"/>
      <c r="L125" s="16"/>
      <c r="M125" s="25">
        <v>16</v>
      </c>
      <c r="N125" s="27">
        <v>340.61</v>
      </c>
    </row>
    <row r="126" spans="1:14" ht="12.75">
      <c r="A126" s="32"/>
      <c r="B126" s="24"/>
      <c r="C126" s="16"/>
      <c r="D126" s="16"/>
      <c r="E126" s="16"/>
      <c r="F126" s="25"/>
      <c r="G126" s="26"/>
      <c r="H126" s="38"/>
      <c r="I126" s="37"/>
      <c r="J126" s="16"/>
      <c r="K126" s="16"/>
      <c r="L126" s="16"/>
      <c r="M126" s="25"/>
      <c r="N126" s="39"/>
    </row>
    <row r="127" spans="1:14" ht="12.75">
      <c r="A127" s="40"/>
      <c r="B127" s="41"/>
      <c r="C127" s="42"/>
      <c r="D127" s="42"/>
      <c r="E127" s="42"/>
      <c r="F127" s="43"/>
      <c r="G127" s="41"/>
      <c r="H127" s="44">
        <f>SUM(H119:H126)</f>
        <v>10092.86</v>
      </c>
      <c r="I127" s="45"/>
      <c r="J127" s="46"/>
      <c r="K127" s="46"/>
      <c r="L127" s="46"/>
      <c r="M127" s="47"/>
      <c r="N127" s="44">
        <f>SUM(N120:N126)</f>
        <v>12824.41</v>
      </c>
    </row>
    <row r="128" spans="1:14" ht="12.75">
      <c r="A128" s="9" t="s">
        <v>48</v>
      </c>
      <c r="B128" s="9"/>
      <c r="C128" s="9"/>
      <c r="D128" s="9"/>
      <c r="E128" s="9"/>
      <c r="F128" s="9"/>
      <c r="G128" s="9"/>
      <c r="H128" s="8">
        <f>H10+H23+H33+H42+H51+H61+H71+H82+H93+H103+H114+H127</f>
        <v>16158.65</v>
      </c>
      <c r="I128" s="8"/>
      <c r="J128" s="54"/>
      <c r="K128" s="54"/>
      <c r="L128" s="54"/>
      <c r="M128" s="54"/>
      <c r="N128" s="54"/>
    </row>
    <row r="129" spans="1:14" ht="12.75">
      <c r="A129" s="9" t="s">
        <v>49</v>
      </c>
      <c r="B129" s="9"/>
      <c r="C129" s="9"/>
      <c r="D129" s="9"/>
      <c r="E129" s="9"/>
      <c r="F129" s="9"/>
      <c r="G129" s="9"/>
      <c r="H129" s="7">
        <f>N10+N23+N33+N42+N51+N61+N71+N82+N93+N103+N114+N127</f>
        <v>167279.65000000002</v>
      </c>
      <c r="I129" s="7"/>
      <c r="J129" s="54"/>
      <c r="K129" s="54"/>
      <c r="L129" s="54"/>
      <c r="M129" s="54"/>
      <c r="N129" s="54"/>
    </row>
    <row r="130" spans="1:14" ht="12.75">
      <c r="A130" s="9" t="s">
        <v>50</v>
      </c>
      <c r="B130" s="9"/>
      <c r="C130" s="9"/>
      <c r="D130" s="9"/>
      <c r="E130" s="9"/>
      <c r="F130" s="9"/>
      <c r="G130" s="9"/>
      <c r="H130" s="6">
        <f>SUM(H128:H129)</f>
        <v>183438.30000000002</v>
      </c>
      <c r="I130" s="6"/>
      <c r="J130" s="54"/>
      <c r="K130" s="54"/>
      <c r="L130" s="54"/>
      <c r="M130" s="54"/>
      <c r="N130" s="54"/>
    </row>
    <row r="131" spans="1:14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1:14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4" spans="1:10" ht="12.75">
      <c r="A134" s="14" t="s">
        <v>51</v>
      </c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14" t="s">
        <v>52</v>
      </c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2.75">
      <c r="A136" s="14" t="s">
        <v>53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 t="s">
        <v>54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</row>
    <row r="139" spans="1:10" ht="12.75">
      <c r="A139" s="5" t="s">
        <v>55</v>
      </c>
      <c r="B139" s="5"/>
      <c r="C139" s="56"/>
      <c r="D139" s="57"/>
      <c r="E139" s="56"/>
      <c r="F139" s="57"/>
      <c r="G139" s="56"/>
      <c r="H139" s="57"/>
      <c r="I139" s="5" t="s">
        <v>55</v>
      </c>
      <c r="J139" s="5"/>
    </row>
    <row r="140" spans="1:10" ht="12.75">
      <c r="A140" s="4" t="s">
        <v>56</v>
      </c>
      <c r="B140" s="4"/>
      <c r="C140" s="4" t="s">
        <v>57</v>
      </c>
      <c r="D140" s="4"/>
      <c r="E140" s="4" t="s">
        <v>58</v>
      </c>
      <c r="F140" s="4"/>
      <c r="G140" s="4" t="s">
        <v>59</v>
      </c>
      <c r="H140" s="4"/>
      <c r="I140" s="4" t="s">
        <v>56</v>
      </c>
      <c r="J140" s="4"/>
    </row>
    <row r="141" spans="1:10" ht="12.75">
      <c r="A141" s="3" t="s">
        <v>60</v>
      </c>
      <c r="B141" s="3"/>
      <c r="C141" s="59"/>
      <c r="D141" s="60"/>
      <c r="E141" s="59"/>
      <c r="F141" s="60"/>
      <c r="G141" s="59"/>
      <c r="H141" s="60"/>
      <c r="I141" s="3" t="s">
        <v>61</v>
      </c>
      <c r="J141" s="3"/>
    </row>
    <row r="142" spans="1:10" ht="12.75">
      <c r="A142" s="56"/>
      <c r="B142" s="61"/>
      <c r="C142" s="54"/>
      <c r="D142" s="54"/>
      <c r="E142" s="62"/>
      <c r="F142" s="54"/>
      <c r="G142" s="56"/>
      <c r="H142" s="61"/>
      <c r="I142" s="56"/>
      <c r="J142" s="61"/>
    </row>
    <row r="143" spans="1:10" ht="12.75">
      <c r="A143" s="2">
        <v>42942.85</v>
      </c>
      <c r="B143" s="2"/>
      <c r="C143" s="1">
        <v>0</v>
      </c>
      <c r="D143" s="1"/>
      <c r="E143" s="73">
        <v>6531.33</v>
      </c>
      <c r="F143" s="73"/>
      <c r="G143" s="73">
        <v>0</v>
      </c>
      <c r="H143" s="73"/>
      <c r="I143" s="2">
        <f>A143+E143-G143</f>
        <v>49474.18</v>
      </c>
      <c r="J143" s="2"/>
    </row>
    <row r="144" spans="1:10" ht="12.75">
      <c r="A144" s="59"/>
      <c r="B144" s="60"/>
      <c r="C144" s="63"/>
      <c r="D144" s="63"/>
      <c r="E144" s="59"/>
      <c r="F144" s="63"/>
      <c r="G144" s="59"/>
      <c r="H144" s="60"/>
      <c r="I144" s="59"/>
      <c r="J144" s="60"/>
    </row>
    <row r="145" spans="1:10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</row>
    <row r="146" spans="1:10" ht="12.75">
      <c r="A146" s="14" t="s">
        <v>51</v>
      </c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 t="s">
        <v>52</v>
      </c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4" t="s">
        <v>62</v>
      </c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14" t="s">
        <v>54</v>
      </c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</row>
    <row r="151" spans="1:10" ht="12.75">
      <c r="A151" s="5" t="s">
        <v>55</v>
      </c>
      <c r="B151" s="5"/>
      <c r="C151" s="64"/>
      <c r="D151" s="57"/>
      <c r="E151" s="74" t="s">
        <v>58</v>
      </c>
      <c r="F151" s="74"/>
      <c r="G151" s="74" t="s">
        <v>63</v>
      </c>
      <c r="H151" s="74"/>
      <c r="I151" s="65"/>
      <c r="J151" s="57"/>
    </row>
    <row r="152" spans="1:10" ht="12.75">
      <c r="A152" s="4" t="s">
        <v>56</v>
      </c>
      <c r="B152" s="4"/>
      <c r="C152" s="4" t="s">
        <v>57</v>
      </c>
      <c r="D152" s="4"/>
      <c r="E152" s="55" t="s">
        <v>64</v>
      </c>
      <c r="F152" s="55" t="s">
        <v>65</v>
      </c>
      <c r="G152" s="55" t="s">
        <v>66</v>
      </c>
      <c r="H152" s="55" t="s">
        <v>65</v>
      </c>
      <c r="I152" s="4" t="s">
        <v>55</v>
      </c>
      <c r="J152" s="4"/>
    </row>
    <row r="153" spans="1:10" ht="12.75">
      <c r="A153" s="3" t="s">
        <v>60</v>
      </c>
      <c r="B153" s="3"/>
      <c r="C153" s="66"/>
      <c r="D153" s="67"/>
      <c r="E153" s="58"/>
      <c r="F153" s="58" t="s">
        <v>67</v>
      </c>
      <c r="G153" s="58"/>
      <c r="H153" s="58" t="s">
        <v>67</v>
      </c>
      <c r="I153" s="3" t="s">
        <v>56</v>
      </c>
      <c r="J153" s="3"/>
    </row>
    <row r="154" spans="1:10" ht="12.75">
      <c r="A154" s="56"/>
      <c r="B154" s="61"/>
      <c r="C154" s="64"/>
      <c r="D154" s="57"/>
      <c r="E154" s="68"/>
      <c r="F154" s="68"/>
      <c r="G154" s="68"/>
      <c r="H154" s="68"/>
      <c r="I154" s="69"/>
      <c r="J154" s="70"/>
    </row>
    <row r="155" spans="1:10" ht="12.75">
      <c r="A155" s="2">
        <v>36721.31</v>
      </c>
      <c r="B155" s="2"/>
      <c r="C155" s="2">
        <v>206516.48</v>
      </c>
      <c r="D155" s="2"/>
      <c r="E155" s="71">
        <v>174159.03</v>
      </c>
      <c r="F155" s="71">
        <v>28419.26</v>
      </c>
      <c r="G155" s="71">
        <f>H128+H129</f>
        <v>183438.30000000002</v>
      </c>
      <c r="H155" s="71">
        <v>29933.45</v>
      </c>
      <c r="I155" s="2">
        <f>A155+E155-G155</f>
        <v>27442.03999999998</v>
      </c>
      <c r="J155" s="2"/>
    </row>
    <row r="156" spans="1:10" ht="12.75">
      <c r="A156" s="59"/>
      <c r="B156" s="60"/>
      <c r="C156" s="59"/>
      <c r="D156" s="60"/>
      <c r="E156" s="72"/>
      <c r="F156" s="72"/>
      <c r="G156" s="72"/>
      <c r="H156" s="72"/>
      <c r="I156" s="59"/>
      <c r="J156" s="60"/>
    </row>
  </sheetData>
  <sheetProtection/>
  <mergeCells count="99">
    <mergeCell ref="A155:B155"/>
    <mergeCell ref="C155:D155"/>
    <mergeCell ref="I155:J155"/>
    <mergeCell ref="A152:B152"/>
    <mergeCell ref="C152:D152"/>
    <mergeCell ref="I152:J152"/>
    <mergeCell ref="A153:B153"/>
    <mergeCell ref="I153:J153"/>
    <mergeCell ref="A146:J146"/>
    <mergeCell ref="A147:J147"/>
    <mergeCell ref="A148:J148"/>
    <mergeCell ref="A149:J149"/>
    <mergeCell ref="A151:B151"/>
    <mergeCell ref="E151:F151"/>
    <mergeCell ref="G151:H151"/>
    <mergeCell ref="A141:B141"/>
    <mergeCell ref="I141:J141"/>
    <mergeCell ref="A143:B143"/>
    <mergeCell ref="C143:D143"/>
    <mergeCell ref="E143:F143"/>
    <mergeCell ref="G143:H143"/>
    <mergeCell ref="I143:J143"/>
    <mergeCell ref="A140:B140"/>
    <mergeCell ref="C140:D140"/>
    <mergeCell ref="E140:F140"/>
    <mergeCell ref="G140:H140"/>
    <mergeCell ref="I140:J140"/>
    <mergeCell ref="A134:J134"/>
    <mergeCell ref="A135:J135"/>
    <mergeCell ref="A136:J136"/>
    <mergeCell ref="A137:J137"/>
    <mergeCell ref="A139:B139"/>
    <mergeCell ref="I139:J139"/>
    <mergeCell ref="A128:G128"/>
    <mergeCell ref="H128:I128"/>
    <mergeCell ref="A129:G129"/>
    <mergeCell ref="H129:I129"/>
    <mergeCell ref="A130:G130"/>
    <mergeCell ref="H130:I130"/>
    <mergeCell ref="A116:D116"/>
    <mergeCell ref="B117:H117"/>
    <mergeCell ref="I117:N117"/>
    <mergeCell ref="B118:F118"/>
    <mergeCell ref="I118:M118"/>
    <mergeCell ref="A105:D105"/>
    <mergeCell ref="B106:H106"/>
    <mergeCell ref="I106:N106"/>
    <mergeCell ref="B107:F107"/>
    <mergeCell ref="I107:M107"/>
    <mergeCell ref="A95:D95"/>
    <mergeCell ref="B96:H96"/>
    <mergeCell ref="I96:N96"/>
    <mergeCell ref="B97:F97"/>
    <mergeCell ref="I97:M97"/>
    <mergeCell ref="A84:D84"/>
    <mergeCell ref="B85:H85"/>
    <mergeCell ref="I85:N85"/>
    <mergeCell ref="B86:F86"/>
    <mergeCell ref="I86:M86"/>
    <mergeCell ref="A73:D73"/>
    <mergeCell ref="B74:H74"/>
    <mergeCell ref="I74:N74"/>
    <mergeCell ref="B75:F75"/>
    <mergeCell ref="I75:M75"/>
    <mergeCell ref="A63:D63"/>
    <mergeCell ref="B64:H64"/>
    <mergeCell ref="I64:N64"/>
    <mergeCell ref="B65:F65"/>
    <mergeCell ref="I65:M65"/>
    <mergeCell ref="A53:D53"/>
    <mergeCell ref="B54:H54"/>
    <mergeCell ref="I54:N54"/>
    <mergeCell ref="B55:F55"/>
    <mergeCell ref="I55:M55"/>
    <mergeCell ref="A44:D44"/>
    <mergeCell ref="B45:H45"/>
    <mergeCell ref="I45:N45"/>
    <mergeCell ref="B46:F46"/>
    <mergeCell ref="I46:M46"/>
    <mergeCell ref="A35:D35"/>
    <mergeCell ref="B36:H36"/>
    <mergeCell ref="I36:N36"/>
    <mergeCell ref="B37:F37"/>
    <mergeCell ref="I37:M37"/>
    <mergeCell ref="A25:D25"/>
    <mergeCell ref="B26:H26"/>
    <mergeCell ref="I26:N26"/>
    <mergeCell ref="B27:F27"/>
    <mergeCell ref="I27:M27"/>
    <mergeCell ref="A12:D12"/>
    <mergeCell ref="B13:H13"/>
    <mergeCell ref="I13:N13"/>
    <mergeCell ref="B14:F14"/>
    <mergeCell ref="I14:M14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2015-03-27T07:59:46Z</dcterms:created>
  <dcterms:modified xsi:type="dcterms:W3CDTF">2015-03-27T07:59:48Z</dcterms:modified>
  <cp:category/>
  <cp:version/>
  <cp:contentType/>
  <cp:contentStatus/>
</cp:coreProperties>
</file>